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20" yWindow="30" windowWidth="15180" windowHeight="9345"/>
  </bookViews>
  <sheets>
    <sheet name="Correct Score" sheetId="2" r:id="rId1"/>
  </sheets>
  <calcPr calcId="145621"/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6" i="2" s="1"/>
  <c r="I6" i="2" s="1"/>
  <c r="G5" i="2"/>
  <c r="G4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F21" i="2"/>
  <c r="C21" i="2"/>
  <c r="H4" i="2"/>
  <c r="I4" i="2" s="1"/>
  <c r="H5" i="2"/>
  <c r="I5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I22" i="2" l="1"/>
  <c r="I21" i="2"/>
  <c r="J18" i="2" l="1"/>
  <c r="J14" i="2"/>
  <c r="J10" i="2"/>
  <c r="J6" i="2"/>
  <c r="J17" i="2"/>
  <c r="J5" i="2"/>
  <c r="J20" i="2"/>
  <c r="J16" i="2"/>
  <c r="J12" i="2"/>
  <c r="J8" i="2"/>
  <c r="J4" i="2"/>
  <c r="J19" i="2"/>
  <c r="J15" i="2"/>
  <c r="J11" i="2"/>
  <c r="J7" i="2"/>
  <c r="J13" i="2"/>
  <c r="J9" i="2"/>
</calcChain>
</file>

<file path=xl/sharedStrings.xml><?xml version="1.0" encoding="utf-8"?>
<sst xmlns="http://schemas.openxmlformats.org/spreadsheetml/2006/main" count="34" uniqueCount="34">
  <si>
    <t>Score</t>
  </si>
  <si>
    <t>Pt. pf</t>
  </si>
  <si>
    <t>Liability</t>
  </si>
  <si>
    <t>0-0</t>
  </si>
  <si>
    <t>0-1</t>
  </si>
  <si>
    <t>0-2</t>
  </si>
  <si>
    <t>0-3</t>
  </si>
  <si>
    <t>1-0</t>
  </si>
  <si>
    <t>1-1</t>
  </si>
  <si>
    <t>1-2</t>
  </si>
  <si>
    <t>1-3</t>
  </si>
  <si>
    <t>2-0</t>
  </si>
  <si>
    <t>2-1</t>
  </si>
  <si>
    <t>2-2</t>
  </si>
  <si>
    <t>2-3</t>
  </si>
  <si>
    <t>3-0</t>
  </si>
  <si>
    <t>3-1</t>
  </si>
  <si>
    <t>3-2</t>
  </si>
  <si>
    <t>3-3</t>
  </si>
  <si>
    <t>AUQ</t>
  </si>
  <si>
    <t>Gross P/L</t>
  </si>
  <si>
    <t>Net P/L</t>
  </si>
  <si>
    <t>%</t>
  </si>
  <si>
    <t>Correct Score</t>
  </si>
  <si>
    <t>Totals</t>
  </si>
  <si>
    <t>Max</t>
  </si>
  <si>
    <t>Min</t>
  </si>
  <si>
    <t>Ratio *</t>
  </si>
  <si>
    <t>* - Ratio between profit/loss on current selection
and worst case profit/loss</t>
  </si>
  <si>
    <t>Back
odds</t>
  </si>
  <si>
    <t>Back
stake</t>
  </si>
  <si>
    <t>Lay
odds</t>
  </si>
  <si>
    <t>Lay
stake</t>
  </si>
  <si>
    <t>Commission 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</si>
</sst>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Palatino Linotype"/>
    </font>
    <font>
      <sz val="8"/>
      <name val="Palatino Linotype"/>
      <family val="1"/>
    </font>
    <font>
      <b/>
      <sz val="10"/>
      <color indexed="56"/>
      <name val="Palatino Linotype"/>
      <family val="1"/>
    </font>
    <font>
      <b/>
      <sz val="10"/>
      <color indexed="12"/>
      <name val="Palatino Linotype"/>
      <family val="1"/>
    </font>
    <font>
      <b/>
      <sz val="10"/>
      <color indexed="10"/>
      <name val="Palatino Linotype"/>
      <family val="1"/>
    </font>
    <font>
      <b/>
      <sz val="12"/>
      <color indexed="56"/>
      <name val="Palatino Linotype"/>
      <family val="1"/>
    </font>
    <font>
      <b/>
      <sz val="11"/>
      <color indexed="56"/>
      <name val="Palatino Linotype"/>
      <family val="1"/>
    </font>
    <font>
      <sz val="10"/>
      <color indexed="56"/>
      <name val="Palatino Linotype"/>
      <family val="1"/>
    </font>
    <font>
      <b/>
      <sz val="10"/>
      <color indexed="18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51"/>
      </left>
      <right style="double">
        <color indexed="51"/>
      </right>
      <top style="dotted">
        <color indexed="51"/>
      </top>
      <bottom style="dotted">
        <color indexed="51"/>
      </bottom>
      <diagonal/>
    </border>
    <border>
      <left style="thin">
        <color indexed="51"/>
      </left>
      <right style="double">
        <color indexed="51"/>
      </right>
      <top style="dotted">
        <color indexed="51"/>
      </top>
      <bottom style="double">
        <color indexed="51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51"/>
      </bottom>
      <diagonal/>
    </border>
    <border>
      <left style="thin">
        <color indexed="51"/>
      </left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double">
        <color indexed="51"/>
      </left>
      <right style="double">
        <color indexed="51"/>
      </right>
      <top style="dotted">
        <color indexed="51"/>
      </top>
      <bottom style="double">
        <color indexed="51"/>
      </bottom>
      <diagonal/>
    </border>
    <border>
      <left style="double">
        <color indexed="51"/>
      </left>
      <right/>
      <top style="double">
        <color indexed="51"/>
      </top>
      <bottom style="double">
        <color indexed="51"/>
      </bottom>
      <diagonal/>
    </border>
    <border>
      <left style="double">
        <color indexed="51"/>
      </left>
      <right/>
      <top/>
      <bottom style="dotted">
        <color indexed="51"/>
      </bottom>
      <diagonal/>
    </border>
    <border>
      <left style="double">
        <color indexed="51"/>
      </left>
      <right/>
      <top style="dotted">
        <color indexed="51"/>
      </top>
      <bottom style="dotted">
        <color indexed="51"/>
      </bottom>
      <diagonal/>
    </border>
    <border>
      <left style="double">
        <color indexed="51"/>
      </left>
      <right/>
      <top style="dotted">
        <color indexed="51"/>
      </top>
      <bottom style="double">
        <color indexed="51"/>
      </bottom>
      <diagonal/>
    </border>
    <border>
      <left/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double">
        <color indexed="51"/>
      </left>
      <right style="thin">
        <color indexed="51"/>
      </right>
      <top style="double">
        <color indexed="51"/>
      </top>
      <bottom style="double">
        <color indexed="51"/>
      </bottom>
      <diagonal/>
    </border>
    <border>
      <left style="double">
        <color indexed="51"/>
      </left>
      <right style="thin">
        <color indexed="51"/>
      </right>
      <top style="dotted">
        <color indexed="51"/>
      </top>
      <bottom style="dotted">
        <color indexed="51"/>
      </bottom>
      <diagonal/>
    </border>
    <border>
      <left style="double">
        <color indexed="51"/>
      </left>
      <right style="thin">
        <color indexed="51"/>
      </right>
      <top style="dotted">
        <color indexed="51"/>
      </top>
      <bottom style="double">
        <color indexed="51"/>
      </bottom>
      <diagonal/>
    </border>
    <border>
      <left style="thin">
        <color indexed="51"/>
      </left>
      <right style="double">
        <color indexed="51"/>
      </right>
      <top/>
      <bottom style="dotted">
        <color indexed="51"/>
      </bottom>
      <diagonal/>
    </border>
    <border>
      <left style="double">
        <color indexed="51"/>
      </left>
      <right style="thin">
        <color indexed="51"/>
      </right>
      <top style="double">
        <color indexed="51"/>
      </top>
      <bottom style="dotted">
        <color indexed="51"/>
      </bottom>
      <diagonal/>
    </border>
    <border>
      <left style="thin">
        <color indexed="51"/>
      </left>
      <right style="double">
        <color indexed="51"/>
      </right>
      <top style="double">
        <color indexed="51"/>
      </top>
      <bottom style="dotted">
        <color indexed="51"/>
      </bottom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dotted">
        <color indexed="51"/>
      </bottom>
      <diagonal/>
    </border>
    <border>
      <left style="double">
        <color indexed="51"/>
      </left>
      <right style="double">
        <color indexed="51"/>
      </right>
      <top style="dotted">
        <color indexed="51"/>
      </top>
      <bottom style="dotted">
        <color indexed="51"/>
      </bottom>
      <diagonal/>
    </border>
    <border>
      <left style="double">
        <color indexed="51"/>
      </left>
      <right style="thin">
        <color indexed="51"/>
      </right>
      <top/>
      <bottom style="dotted">
        <color indexed="51"/>
      </bottom>
      <diagonal/>
    </border>
    <border>
      <left style="thin">
        <color indexed="51"/>
      </left>
      <right style="thin">
        <color indexed="51"/>
      </right>
      <top/>
      <bottom style="dotted">
        <color indexed="51"/>
      </bottom>
      <diagonal/>
    </border>
    <border>
      <left style="thin">
        <color indexed="51"/>
      </left>
      <right style="thin">
        <color indexed="51"/>
      </right>
      <top style="dotted">
        <color indexed="51"/>
      </top>
      <bottom style="dotted">
        <color indexed="51"/>
      </bottom>
      <diagonal/>
    </border>
    <border>
      <left style="thin">
        <color indexed="51"/>
      </left>
      <right style="thin">
        <color indexed="51"/>
      </right>
      <top style="dotted">
        <color indexed="51"/>
      </top>
      <bottom style="double">
        <color indexed="51"/>
      </bottom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thin">
        <color indexed="51"/>
      </bottom>
      <diagonal/>
    </border>
    <border>
      <left/>
      <right/>
      <top/>
      <bottom style="double">
        <color indexed="51"/>
      </bottom>
      <diagonal/>
    </border>
    <border>
      <left/>
      <right style="thin">
        <color indexed="51"/>
      </right>
      <top/>
      <bottom style="double">
        <color indexed="51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double">
        <color indexed="5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2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>
      <alignment horizontal="right" vertical="center" wrapText="1"/>
    </xf>
    <xf numFmtId="0" fontId="2" fillId="4" borderId="2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3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7"/>
      </font>
      <fill>
        <patternFill patternType="solid">
          <bgColor indexed="11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condense val="0"/>
        <extend val="0"/>
        <color indexed="17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C2" sqref="C2"/>
    </sheetView>
  </sheetViews>
  <sheetFormatPr defaultRowHeight="15" x14ac:dyDescent="0.3"/>
  <cols>
    <col min="1" max="16384" width="9.140625" style="1"/>
  </cols>
  <sheetData>
    <row r="1" spans="1:10" ht="20.100000000000001" customHeight="1" x14ac:dyDescent="0.3">
      <c r="A1" s="48" t="s">
        <v>23</v>
      </c>
      <c r="B1" s="48"/>
      <c r="C1" s="48"/>
      <c r="D1" s="48"/>
      <c r="E1" s="48"/>
      <c r="F1" s="48"/>
      <c r="G1" s="48"/>
      <c r="H1" s="48"/>
      <c r="I1" s="48"/>
    </row>
    <row r="2" spans="1:10" ht="20.100000000000001" customHeight="1" thickBot="1" x14ac:dyDescent="0.35">
      <c r="A2" s="46" t="s">
        <v>33</v>
      </c>
      <c r="B2" s="47"/>
      <c r="C2" s="45">
        <v>5</v>
      </c>
      <c r="D2" s="43" t="s">
        <v>22</v>
      </c>
    </row>
    <row r="3" spans="1:10" ht="30" customHeight="1" thickTop="1" thickBot="1" x14ac:dyDescent="0.35">
      <c r="A3" s="12" t="s">
        <v>0</v>
      </c>
      <c r="B3" s="25" t="s">
        <v>29</v>
      </c>
      <c r="C3" s="5" t="s">
        <v>30</v>
      </c>
      <c r="D3" s="21" t="s">
        <v>1</v>
      </c>
      <c r="E3" s="20" t="s">
        <v>31</v>
      </c>
      <c r="F3" s="6" t="s">
        <v>32</v>
      </c>
      <c r="G3" s="21" t="s">
        <v>2</v>
      </c>
      <c r="H3" s="17" t="s">
        <v>20</v>
      </c>
      <c r="I3" s="7" t="s">
        <v>21</v>
      </c>
      <c r="J3" s="16" t="s">
        <v>27</v>
      </c>
    </row>
    <row r="4" spans="1:10" ht="20.100000000000001" customHeight="1" thickTop="1" x14ac:dyDescent="0.3">
      <c r="A4" s="13" t="s">
        <v>3</v>
      </c>
      <c r="B4" s="30"/>
      <c r="C4" s="31"/>
      <c r="D4" s="22">
        <f>(B4-1)*C4</f>
        <v>0</v>
      </c>
      <c r="E4" s="36"/>
      <c r="F4" s="37"/>
      <c r="G4" s="22">
        <f>(E4-1)*F4</f>
        <v>0</v>
      </c>
      <c r="H4" s="26">
        <f>D4-G4-SUM(C5:C20)+SUM(F5:F20)</f>
        <v>0</v>
      </c>
      <c r="I4" s="27">
        <f t="shared" ref="I4:I20" si="0">IF(H4&gt;0,(1-$C$2/100)*H4,H4)</f>
        <v>0</v>
      </c>
      <c r="J4" s="28" t="str">
        <f>IF($I$21="","",-I4/$I$21)</f>
        <v/>
      </c>
    </row>
    <row r="5" spans="1:10" ht="20.100000000000001" customHeight="1" x14ac:dyDescent="0.3">
      <c r="A5" s="14" t="s">
        <v>4</v>
      </c>
      <c r="B5" s="32"/>
      <c r="C5" s="33"/>
      <c r="D5" s="23">
        <f t="shared" ref="D5:D20" si="1">(B5-1)*C5</f>
        <v>0</v>
      </c>
      <c r="E5" s="38"/>
      <c r="F5" s="39"/>
      <c r="G5" s="23">
        <f t="shared" ref="G5:G20" si="2">(E5-1)*F5</f>
        <v>0</v>
      </c>
      <c r="H5" s="18">
        <f>D5-G5+SUM(F4,F6:F20)-SUM(C4,C6:C20)</f>
        <v>0</v>
      </c>
      <c r="I5" s="3">
        <f t="shared" si="0"/>
        <v>0</v>
      </c>
      <c r="J5" s="29" t="str">
        <f t="shared" ref="J5:J20" si="3">IF($I$21="","",-I5/$I$21)</f>
        <v/>
      </c>
    </row>
    <row r="6" spans="1:10" ht="20.100000000000001" customHeight="1" x14ac:dyDescent="0.3">
      <c r="A6" s="14" t="s">
        <v>5</v>
      </c>
      <c r="B6" s="32"/>
      <c r="C6" s="33"/>
      <c r="D6" s="23">
        <f t="shared" si="1"/>
        <v>0</v>
      </c>
      <c r="E6" s="38"/>
      <c r="F6" s="39"/>
      <c r="G6" s="23">
        <f t="shared" si="2"/>
        <v>0</v>
      </c>
      <c r="H6" s="18">
        <f>D6-G6+SUM(F4:F5,F7:F20)-SUM(C4:C5,C7:C20)</f>
        <v>0</v>
      </c>
      <c r="I6" s="3">
        <f t="shared" si="0"/>
        <v>0</v>
      </c>
      <c r="J6" s="29" t="str">
        <f t="shared" si="3"/>
        <v/>
      </c>
    </row>
    <row r="7" spans="1:10" ht="20.100000000000001" customHeight="1" x14ac:dyDescent="0.3">
      <c r="A7" s="14" t="s">
        <v>6</v>
      </c>
      <c r="B7" s="32"/>
      <c r="C7" s="33"/>
      <c r="D7" s="23">
        <f t="shared" si="1"/>
        <v>0</v>
      </c>
      <c r="E7" s="38"/>
      <c r="F7" s="39"/>
      <c r="G7" s="23">
        <f t="shared" si="2"/>
        <v>0</v>
      </c>
      <c r="H7" s="18">
        <f>D7-G7+SUM(F4:F6,F8:F20)-SUM(C4:C6,C8:C20)</f>
        <v>0</v>
      </c>
      <c r="I7" s="3">
        <f t="shared" si="0"/>
        <v>0</v>
      </c>
      <c r="J7" s="29" t="str">
        <f t="shared" si="3"/>
        <v/>
      </c>
    </row>
    <row r="8" spans="1:10" ht="20.100000000000001" customHeight="1" x14ac:dyDescent="0.3">
      <c r="A8" s="14" t="s">
        <v>7</v>
      </c>
      <c r="B8" s="32"/>
      <c r="C8" s="33"/>
      <c r="D8" s="23">
        <f t="shared" si="1"/>
        <v>0</v>
      </c>
      <c r="E8" s="38"/>
      <c r="F8" s="39"/>
      <c r="G8" s="23">
        <f t="shared" si="2"/>
        <v>0</v>
      </c>
      <c r="H8" s="18">
        <f>D8-G8+SUM(F4:F7,F9:F20)-SUM(C4:C7,C9:C20)</f>
        <v>0</v>
      </c>
      <c r="I8" s="3">
        <f t="shared" si="0"/>
        <v>0</v>
      </c>
      <c r="J8" s="29" t="str">
        <f t="shared" si="3"/>
        <v/>
      </c>
    </row>
    <row r="9" spans="1:10" ht="20.100000000000001" customHeight="1" x14ac:dyDescent="0.3">
      <c r="A9" s="14" t="s">
        <v>8</v>
      </c>
      <c r="B9" s="32"/>
      <c r="C9" s="33"/>
      <c r="D9" s="23">
        <f t="shared" si="1"/>
        <v>0</v>
      </c>
      <c r="E9" s="38"/>
      <c r="F9" s="39"/>
      <c r="G9" s="23">
        <f t="shared" si="2"/>
        <v>0</v>
      </c>
      <c r="H9" s="18">
        <f>D9-G9+SUM(F4:F8,F10:F20)-SUM(C4:C8,C10:C20)</f>
        <v>0</v>
      </c>
      <c r="I9" s="3">
        <f t="shared" si="0"/>
        <v>0</v>
      </c>
      <c r="J9" s="29" t="str">
        <f t="shared" si="3"/>
        <v/>
      </c>
    </row>
    <row r="10" spans="1:10" ht="20.100000000000001" customHeight="1" x14ac:dyDescent="0.3">
      <c r="A10" s="14" t="s">
        <v>9</v>
      </c>
      <c r="B10" s="32"/>
      <c r="C10" s="33"/>
      <c r="D10" s="23">
        <f t="shared" si="1"/>
        <v>0</v>
      </c>
      <c r="E10" s="38"/>
      <c r="F10" s="39"/>
      <c r="G10" s="23">
        <f t="shared" si="2"/>
        <v>0</v>
      </c>
      <c r="H10" s="18">
        <f>D10-G10+SUM(F4:F9,F11:F20)-SUM(C4:C9,C11:C20)</f>
        <v>0</v>
      </c>
      <c r="I10" s="3">
        <f t="shared" si="0"/>
        <v>0</v>
      </c>
      <c r="J10" s="29" t="str">
        <f t="shared" si="3"/>
        <v/>
      </c>
    </row>
    <row r="11" spans="1:10" ht="20.100000000000001" customHeight="1" x14ac:dyDescent="0.3">
      <c r="A11" s="14" t="s">
        <v>10</v>
      </c>
      <c r="B11" s="32"/>
      <c r="C11" s="33"/>
      <c r="D11" s="23">
        <f t="shared" si="1"/>
        <v>0</v>
      </c>
      <c r="E11" s="38"/>
      <c r="F11" s="39"/>
      <c r="G11" s="23">
        <f t="shared" si="2"/>
        <v>0</v>
      </c>
      <c r="H11" s="18">
        <f>D11-G11+SUM(F4:F10,F12:F20)-SUM(C4:C10,C12:C20)</f>
        <v>0</v>
      </c>
      <c r="I11" s="3">
        <f t="shared" si="0"/>
        <v>0</v>
      </c>
      <c r="J11" s="29" t="str">
        <f t="shared" si="3"/>
        <v/>
      </c>
    </row>
    <row r="12" spans="1:10" ht="20.100000000000001" customHeight="1" x14ac:dyDescent="0.3">
      <c r="A12" s="14" t="s">
        <v>11</v>
      </c>
      <c r="B12" s="32"/>
      <c r="C12" s="33"/>
      <c r="D12" s="23">
        <f t="shared" si="1"/>
        <v>0</v>
      </c>
      <c r="E12" s="38"/>
      <c r="F12" s="39"/>
      <c r="G12" s="23">
        <f t="shared" si="2"/>
        <v>0</v>
      </c>
      <c r="H12" s="18">
        <f>D12-G12+SUM(F4:F11,F13:F20)-SUM(C4:C11,C13:C20)</f>
        <v>0</v>
      </c>
      <c r="I12" s="3">
        <f t="shared" si="0"/>
        <v>0</v>
      </c>
      <c r="J12" s="29" t="str">
        <f t="shared" si="3"/>
        <v/>
      </c>
    </row>
    <row r="13" spans="1:10" ht="20.100000000000001" customHeight="1" x14ac:dyDescent="0.3">
      <c r="A13" s="14" t="s">
        <v>12</v>
      </c>
      <c r="B13" s="32"/>
      <c r="C13" s="33"/>
      <c r="D13" s="23">
        <f t="shared" si="1"/>
        <v>0</v>
      </c>
      <c r="E13" s="38"/>
      <c r="F13" s="39"/>
      <c r="G13" s="23">
        <f t="shared" si="2"/>
        <v>0</v>
      </c>
      <c r="H13" s="18">
        <f>D13-G13+SUM(F4:F12,F14:F20)-SUM(C4:C12,C14:C20)</f>
        <v>0</v>
      </c>
      <c r="I13" s="3">
        <f t="shared" si="0"/>
        <v>0</v>
      </c>
      <c r="J13" s="29" t="str">
        <f t="shared" si="3"/>
        <v/>
      </c>
    </row>
    <row r="14" spans="1:10" ht="20.100000000000001" customHeight="1" x14ac:dyDescent="0.3">
      <c r="A14" s="14" t="s">
        <v>13</v>
      </c>
      <c r="B14" s="32"/>
      <c r="C14" s="33"/>
      <c r="D14" s="23">
        <f t="shared" si="1"/>
        <v>0</v>
      </c>
      <c r="E14" s="38"/>
      <c r="F14" s="39"/>
      <c r="G14" s="23">
        <f t="shared" si="2"/>
        <v>0</v>
      </c>
      <c r="H14" s="18">
        <f>D14-G14+SUM(F4:F13,F15:F20)-SUM(C4:C13,C15:C20)</f>
        <v>0</v>
      </c>
      <c r="I14" s="3">
        <f t="shared" si="0"/>
        <v>0</v>
      </c>
      <c r="J14" s="29" t="str">
        <f t="shared" si="3"/>
        <v/>
      </c>
    </row>
    <row r="15" spans="1:10" ht="20.100000000000001" customHeight="1" x14ac:dyDescent="0.3">
      <c r="A15" s="14" t="s">
        <v>14</v>
      </c>
      <c r="B15" s="32"/>
      <c r="C15" s="33"/>
      <c r="D15" s="23">
        <f t="shared" si="1"/>
        <v>0</v>
      </c>
      <c r="E15" s="38"/>
      <c r="F15" s="39"/>
      <c r="G15" s="23">
        <f t="shared" si="2"/>
        <v>0</v>
      </c>
      <c r="H15" s="18">
        <f>D15-G15+SUM(F4:F14,F16:F20)-SUM(C4:C14,C16:C20)</f>
        <v>0</v>
      </c>
      <c r="I15" s="3">
        <f t="shared" si="0"/>
        <v>0</v>
      </c>
      <c r="J15" s="29" t="str">
        <f t="shared" si="3"/>
        <v/>
      </c>
    </row>
    <row r="16" spans="1:10" ht="20.100000000000001" customHeight="1" x14ac:dyDescent="0.3">
      <c r="A16" s="14" t="s">
        <v>15</v>
      </c>
      <c r="B16" s="32"/>
      <c r="C16" s="33"/>
      <c r="D16" s="23">
        <f t="shared" si="1"/>
        <v>0</v>
      </c>
      <c r="E16" s="38"/>
      <c r="F16" s="39"/>
      <c r="G16" s="23">
        <f t="shared" si="2"/>
        <v>0</v>
      </c>
      <c r="H16" s="18">
        <f>D16-G16+SUM(F4:F15,F17:F20)-SUM(C4:C15,C17:C20)</f>
        <v>0</v>
      </c>
      <c r="I16" s="3">
        <f t="shared" si="0"/>
        <v>0</v>
      </c>
      <c r="J16" s="29" t="str">
        <f t="shared" si="3"/>
        <v/>
      </c>
    </row>
    <row r="17" spans="1:10" ht="20.100000000000001" customHeight="1" x14ac:dyDescent="0.3">
      <c r="A17" s="14" t="s">
        <v>16</v>
      </c>
      <c r="B17" s="32"/>
      <c r="C17" s="33"/>
      <c r="D17" s="23">
        <f t="shared" si="1"/>
        <v>0</v>
      </c>
      <c r="E17" s="38"/>
      <c r="F17" s="39"/>
      <c r="G17" s="23">
        <f t="shared" si="2"/>
        <v>0</v>
      </c>
      <c r="H17" s="18">
        <f>D17-G17+SUM(F4:F16,F18:F20)-SUM(C4:C16,C18:C20)</f>
        <v>0</v>
      </c>
      <c r="I17" s="3">
        <f t="shared" si="0"/>
        <v>0</v>
      </c>
      <c r="J17" s="29" t="str">
        <f t="shared" si="3"/>
        <v/>
      </c>
    </row>
    <row r="18" spans="1:10" ht="20.100000000000001" customHeight="1" x14ac:dyDescent="0.3">
      <c r="A18" s="14" t="s">
        <v>17</v>
      </c>
      <c r="B18" s="32"/>
      <c r="C18" s="33"/>
      <c r="D18" s="23">
        <f t="shared" si="1"/>
        <v>0</v>
      </c>
      <c r="E18" s="38"/>
      <c r="F18" s="39"/>
      <c r="G18" s="23">
        <f t="shared" si="2"/>
        <v>0</v>
      </c>
      <c r="H18" s="18">
        <f>D18-G18+SUM(F4:F17,F19:F20)-SUM(C4:C17,C19:C20)</f>
        <v>0</v>
      </c>
      <c r="I18" s="3">
        <f t="shared" si="0"/>
        <v>0</v>
      </c>
      <c r="J18" s="29" t="str">
        <f t="shared" si="3"/>
        <v/>
      </c>
    </row>
    <row r="19" spans="1:10" ht="20.100000000000001" customHeight="1" x14ac:dyDescent="0.3">
      <c r="A19" s="14" t="s">
        <v>18</v>
      </c>
      <c r="B19" s="32"/>
      <c r="C19" s="33"/>
      <c r="D19" s="23">
        <f t="shared" si="1"/>
        <v>0</v>
      </c>
      <c r="E19" s="38"/>
      <c r="F19" s="39"/>
      <c r="G19" s="23">
        <f t="shared" si="2"/>
        <v>0</v>
      </c>
      <c r="H19" s="18">
        <f>D19-G19+SUM(F4:F18,F20)-SUM(C4:C18,C20)</f>
        <v>0</v>
      </c>
      <c r="I19" s="3">
        <f t="shared" si="0"/>
        <v>0</v>
      </c>
      <c r="J19" s="29" t="str">
        <f t="shared" si="3"/>
        <v/>
      </c>
    </row>
    <row r="20" spans="1:10" ht="20.100000000000001" customHeight="1" thickBot="1" x14ac:dyDescent="0.35">
      <c r="A20" s="15" t="s">
        <v>19</v>
      </c>
      <c r="B20" s="34"/>
      <c r="C20" s="35"/>
      <c r="D20" s="24">
        <f t="shared" si="1"/>
        <v>0</v>
      </c>
      <c r="E20" s="40"/>
      <c r="F20" s="41"/>
      <c r="G20" s="24">
        <f t="shared" si="2"/>
        <v>0</v>
      </c>
      <c r="H20" s="19">
        <f>D20-G20+SUM(F4:F19)-SUM(C4:C19)</f>
        <v>0</v>
      </c>
      <c r="I20" s="4">
        <f t="shared" si="0"/>
        <v>0</v>
      </c>
      <c r="J20" s="11" t="str">
        <f t="shared" si="3"/>
        <v/>
      </c>
    </row>
    <row r="21" spans="1:10" ht="35.1" customHeight="1" thickTop="1" thickBot="1" x14ac:dyDescent="0.35">
      <c r="A21" s="9" t="s">
        <v>24</v>
      </c>
      <c r="C21" s="10" t="str">
        <f>IF(AND(C4="",C5="",C6="",C7="",C8="",C9="",C10="",C11="",C12="",C13="",C14="",C15="",C16="",C17="",C18="",C19="",C20=""),"",SUM(C4:C20))</f>
        <v/>
      </c>
      <c r="D21" s="8"/>
      <c r="E21" s="2"/>
      <c r="F21" s="10" t="str">
        <f>IF(AND(F4="",F5="",F6="",F7="",F8="",F9="",F10="",F11="",F12="",F13="",F14="",F15="",F16="",F17="",F18="",F19="",F20=""),"",SUM(F4:F20))</f>
        <v/>
      </c>
      <c r="G21" s="8"/>
      <c r="H21" s="1" t="s">
        <v>26</v>
      </c>
      <c r="I21" s="44" t="str">
        <f>IF(AND(I4=0,I5=0,I6=0,I7=0,I8=0,I9=0,I10=0,I11=0,I12=0,I13=0,I14=0,I15=0,I16=0,I17=0,I18=0,I19=0,I20=0),"",MIN(I4:I20))</f>
        <v/>
      </c>
    </row>
    <row r="22" spans="1:10" ht="35.1" customHeight="1" thickTop="1" thickBot="1" x14ac:dyDescent="0.35">
      <c r="A22" s="49" t="s">
        <v>28</v>
      </c>
      <c r="B22" s="49"/>
      <c r="C22" s="49"/>
      <c r="D22" s="49"/>
      <c r="E22" s="49"/>
      <c r="F22" s="49"/>
      <c r="G22" s="49"/>
      <c r="H22" s="1" t="s">
        <v>25</v>
      </c>
      <c r="I22" s="42" t="str">
        <f>IF(AND(I4=0,I5=0,I6=0,I7=0,I8=0,I9=0,I10=0,I11=0,I12=0,I13=0,I14=0,I15=0,I16=0,I17=0,I18=0,I19=0,I20=0),"",MAX(I4:I20))</f>
        <v/>
      </c>
    </row>
    <row r="23" spans="1:10" ht="15.75" thickTop="1" x14ac:dyDescent="0.3"/>
  </sheetData>
  <sheetProtection sheet="1" objects="1" scenarios="1"/>
  <mergeCells count="3">
    <mergeCell ref="A2:B2"/>
    <mergeCell ref="A1:I1"/>
    <mergeCell ref="A22:G22"/>
  </mergeCells>
  <phoneticPr fontId="1" type="noConversion"/>
  <conditionalFormatting sqref="H4:H20">
    <cfRule type="cellIs" dxfId="5" priority="1" stopIfTrue="1" operator="greaterThan">
      <formula>0</formula>
    </cfRule>
    <cfRule type="cellIs" dxfId="4" priority="2" stopIfTrue="1" operator="equal">
      <formula>$I$21</formula>
    </cfRule>
    <cfRule type="cellIs" dxfId="3" priority="3" stopIfTrue="1" operator="lessThan">
      <formula>0</formula>
    </cfRule>
  </conditionalFormatting>
  <conditionalFormatting sqref="I4:I20">
    <cfRule type="cellIs" dxfId="2" priority="4" stopIfTrue="1" operator="greaterThan">
      <formula>0</formula>
    </cfRule>
    <cfRule type="cellIs" dxfId="1" priority="5" stopIfTrue="1" operator="equal">
      <formula>$I$21</formula>
    </cfRule>
    <cfRule type="cellIs" dxfId="0" priority="6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 Score</vt:lpstr>
    </vt:vector>
  </TitlesOfParts>
  <Company>Jugopetrol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</dc:creator>
  <cp:lastModifiedBy>Rvasi</cp:lastModifiedBy>
  <cp:lastPrinted>2010-09-30T08:19:55Z</cp:lastPrinted>
  <dcterms:created xsi:type="dcterms:W3CDTF">2010-09-23T11:24:39Z</dcterms:created>
  <dcterms:modified xsi:type="dcterms:W3CDTF">2020-04-20T05:16:24Z</dcterms:modified>
</cp:coreProperties>
</file>